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tctande.sharepoint.com/sites/StatePrograms/Shared Documents/Wyoming/11_BEAD Implementation/08_Oversight_and_Monitoring/01_Internal Work/General/WY-Templates/"/>
    </mc:Choice>
  </mc:AlternateContent>
  <xr:revisionPtr revIDLastSave="62" documentId="8_{9CF2604C-5171-4342-B147-D0D118B704CA}" xr6:coauthVersionLast="47" xr6:coauthVersionMax="47" xr10:uidLastSave="{6BA3A76F-4863-4791-8008-ACBCFF355FE6}"/>
  <bookViews>
    <workbookView xWindow="-108" yWindow="-108" windowWidth="23256" windowHeight="12456" xr2:uid="{00000000-000D-0000-FFFF-FFFF00000000}"/>
  </bookViews>
  <sheets>
    <sheet name="Guidance" sheetId="5" r:id="rId1"/>
    <sheet name="Summary" sheetId="6" r:id="rId2"/>
    <sheet name="Match Sources" sheetId="3" r:id="rId3"/>
    <sheet name="Expense Ledger - Optional" sheetId="9" r:id="rId4"/>
    <sheet name="Attachments Index - Optional" sheetId="10" r:id="rId5"/>
  </sheets>
  <definedNames>
    <definedName name="_xlnm._FilterDatabase" localSheetId="3" hidden="1">'Expense Ledger - Optional'!$A$1:$P$1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6" l="1"/>
  <c r="B23" i="6"/>
  <c r="B20" i="6" l="1"/>
  <c r="B19" i="6"/>
  <c r="B21" i="6" l="1"/>
  <c r="B17" i="6" s="1"/>
  <c r="B15" i="6" s="1"/>
  <c r="B27" i="6" s="1"/>
  <c r="B31" i="6" s="1"/>
  <c r="B26" i="6" l="1"/>
  <c r="B3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NTIA</author>
  </authors>
  <commentList>
    <comment ref="I1" authorId="0" shapeId="0" xr:uid="{62EDB06C-1D7C-4B37-A1B8-8591FAA1682E}">
      <text>
        <r>
          <rPr>
            <sz val="11"/>
            <color theme="1"/>
            <rFont val="Calibri"/>
            <family val="2"/>
            <scheme val="minor"/>
          </rPr>
          <t>Total must equal BEAD Portion + Match Portion</t>
        </r>
      </text>
    </comment>
    <comment ref="J1" authorId="0" shapeId="0" xr:uid="{002F2414-5B9F-43D1-AF9E-DC2A5E63B86E}">
      <text>
        <r>
          <rPr>
            <sz val="11"/>
            <color theme="1"/>
            <rFont val="Calibri"/>
            <family val="2"/>
            <scheme val="minor"/>
          </rPr>
          <t>Auto-check vs BEAD % via summary sheet</t>
        </r>
      </text>
    </comment>
    <comment ref="K1" authorId="0" shapeId="0" xr:uid="{BBF0BC3F-B61A-42C2-B85F-F2073CE06B63}">
      <text>
        <r>
          <rPr>
            <sz val="11"/>
            <color theme="1"/>
            <rFont val="Calibri"/>
            <family val="2"/>
            <scheme val="minor"/>
          </rPr>
          <t>Auto-check vs Match % via summary sheet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<sst xmlns="http://schemas.openxmlformats.org/spreadsheetml/2006/main" count="78" uniqueCount="73">
  <si>
    <t>Evidence of Proportional Match Tracking Template – How to Use</t>
  </si>
  <si>
    <t>Mandatory - The Summary tab and Match sources tab have required fields that must be completed to validate match proportionality.</t>
  </si>
  <si>
    <t>1) Summary tab: Complete the Project Information section (cells B4-B11).</t>
  </si>
  <si>
    <t>2) Summary tab: Record the $ value for "BEAD Portion ($) Summary" in the Project Totals section (cell B16). Please note that the remainder of the Totals section includes locked formulas, as those cells cannot be edited.</t>
  </si>
  <si>
    <t>3) Match Sources tab: Record whether cash or in-kind, match $ value, and supporting information as applicable. Note that the Summary tab (cells B19-20) will pull the $ value from the Match Sources tab based on the combination of entries in column A and B, so please ensure accuracy. If using In-Kind Match, the valuation method should be listed with supporting documentation in the Attachments Index tab. Please add additional rows as necessary.</t>
  </si>
  <si>
    <t>4) Summary tab: Validate entries and calculations, then complete the Certifications &amp; Attestations section with Authorized Signatory Name and Title, Signature, and Date.</t>
  </si>
  <si>
    <t>Optional - While BEAD allows for milestone based fixed awards, subgrantees must still maintain complete, accurate, and auditable expense records. The Expense Ledger and Attachment tabs are optional examples of best practices to meet record keeping requirements.</t>
  </si>
  <si>
    <t>1) Log each PAID invoice on the Expense Ledger tab (one row per invoice).</t>
  </si>
  <si>
    <t>2) Data validation lists are used for Cost Category, Funding Source, Eligible Cost, and Payment Method in the Expense Ledger tab. Please use these drop down lists to choose appropriate responses for these columns.</t>
  </si>
  <si>
    <t>3) Ensure Total = BEAD Portion + Match Portion for every row of the Expense Ledger tab.</t>
  </si>
  <si>
    <t>4) Record match sources and agreements on the Match Sources tab. If using In-Kind Match, the valuation method must be listed with supporting documentation in the Attachments Index tab. Please add additional rows as necessary.</t>
  </si>
  <si>
    <t>5) Use the Attachments Index tab to reference invoice PDFs and payment proofs for both Expense Ledger entries and Match Sources entries. Please add additional rows as necessary.</t>
  </si>
  <si>
    <t>6) Retain records per 2 CFR 200.334 and BEAD terms.</t>
  </si>
  <si>
    <t>Project Information and Summary</t>
  </si>
  <si>
    <t>Project Information</t>
  </si>
  <si>
    <t>Eligible Entity (State/Territory)</t>
  </si>
  <si>
    <t>Subgrantee Legal Name</t>
  </si>
  <si>
    <t>BEAD Project ID / Subgrant #</t>
  </si>
  <si>
    <t>Reporting Period (Start–End)</t>
  </si>
  <si>
    <t>Reimbursement Request #</t>
  </si>
  <si>
    <t>Approved BEAD Share (%)</t>
  </si>
  <si>
    <t>Approved Match Share (%)</t>
  </si>
  <si>
    <t>Prepared By / Date</t>
  </si>
  <si>
    <t>Totals</t>
  </si>
  <si>
    <t>Eligible Costs ($) Summary</t>
  </si>
  <si>
    <t>BEAD Portion ($) Summary</t>
  </si>
  <si>
    <t>Match Portion ($) Summary</t>
  </si>
  <si>
    <t>Match by Source (Cash) ($) Summary</t>
  </si>
  <si>
    <t>Match by Source (In-Kind) ($) Summary</t>
  </si>
  <si>
    <t>Total Match ($) Summary</t>
  </si>
  <si>
    <t>Approved BEAD Share (%) in Award</t>
  </si>
  <si>
    <t>Approved Match Share (%) in Award</t>
  </si>
  <si>
    <t>Calculated BEAD Share (%)</t>
  </si>
  <si>
    <t>Calculated Match Share (%)</t>
  </si>
  <si>
    <t>Pass/Fail Checks</t>
  </si>
  <si>
    <t>BEAD ≤ Approved %</t>
  </si>
  <si>
    <t>Match ≥ Approved %</t>
  </si>
  <si>
    <t>Certifications &amp; Attestations</t>
  </si>
  <si>
    <t>Authorized Signatory (Name/Title):</t>
  </si>
  <si>
    <t>Signature:</t>
  </si>
  <si>
    <t>Date:</t>
  </si>
  <si>
    <t>Match Type (Cash/In-Kind)</t>
  </si>
  <si>
    <t>Match Value</t>
  </si>
  <si>
    <t>In-Kind Match Valuation Method *</t>
  </si>
  <si>
    <t>Match Source Name</t>
  </si>
  <si>
    <t>Agreement/Letter ID</t>
  </si>
  <si>
    <t>Non-Federal Certification (Y/N)</t>
  </si>
  <si>
    <t>Date Funds Available</t>
  </si>
  <si>
    <t>In-Kind</t>
  </si>
  <si>
    <t>Cash</t>
  </si>
  <si>
    <t>*If using In-Kind Match, the valuation method must be listed with supporting documentation in the Attachments Index</t>
  </si>
  <si>
    <t>Expense Date (Paid)</t>
  </si>
  <si>
    <t>Vendor Name</t>
  </si>
  <si>
    <t>Invoice #</t>
  </si>
  <si>
    <t>Invoice Date</t>
  </si>
  <si>
    <t>Cost Category</t>
  </si>
  <si>
    <t>Cost Description</t>
  </si>
  <si>
    <t>Funding Source (BEAD/Cash/In-Kind)</t>
  </si>
  <si>
    <t>Eligible Cost? (Y/N)</t>
  </si>
  <si>
    <t>Total Invoice Amount ($)</t>
  </si>
  <si>
    <t>BEAD Portion ($)</t>
  </si>
  <si>
    <t>Match Portion ($)</t>
  </si>
  <si>
    <t>Payment Method (ACH/Check/Wire)</t>
  </si>
  <si>
    <t>Proof of Payment ID</t>
  </si>
  <si>
    <t>General Ledger Code</t>
  </si>
  <si>
    <t>Notes / Compliance Flags</t>
  </si>
  <si>
    <t>Submission Quarter</t>
  </si>
  <si>
    <t>Row Ref (Expense Ledger)</t>
  </si>
  <si>
    <t>Document Type</t>
  </si>
  <si>
    <t>File Name / Link</t>
  </si>
  <si>
    <t>Description</t>
  </si>
  <si>
    <t>Row Ref (Match Sources)</t>
  </si>
  <si>
    <r>
      <rPr>
        <b/>
        <i/>
        <sz val="11"/>
        <color rgb="FF000000"/>
        <rFont val="Gotham"/>
        <family val="3"/>
      </rPr>
      <t>Subgrantee Certification:</t>
    </r>
    <r>
      <rPr>
        <i/>
        <sz val="11"/>
        <color rgb="FF000000"/>
        <rFont val="Gotham"/>
        <family val="3"/>
      </rPr>
      <t xml:space="preserve"> I certify that the expenses listed are paid, eligible, reasonable, allocable, and in compliance with BEAD Program requirements and 2 C.F.R. Part 200. Supporting documentation, including match proportionality, is true and correct.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</si>
</sst>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sz val="11"/>
      <color theme="1" tint="0.24994659260841701"/>
      <name val="Gotham"/>
      <family val="3"/>
    </font>
    <font>
      <sz val="11"/>
      <color theme="1"/>
      <name val="Gotham"/>
      <family val="3"/>
    </font>
    <font>
      <b/>
      <sz val="20"/>
      <color theme="1"/>
      <name val="Gotham"/>
      <family val="3"/>
    </font>
    <font>
      <b/>
      <sz val="16"/>
      <color rgb="FFFFFFFF"/>
      <name val="Gotham"/>
      <family val="3"/>
    </font>
    <font>
      <b/>
      <sz val="16"/>
      <color theme="0"/>
      <name val="Gotham"/>
      <family val="3"/>
    </font>
    <font>
      <sz val="14"/>
      <color theme="1"/>
      <name val="Gotham"/>
      <family val="3"/>
    </font>
    <font>
      <b/>
      <sz val="16"/>
      <color theme="1"/>
      <name val="Gotham"/>
      <family val="3"/>
    </font>
    <font>
      <sz val="11"/>
      <color rgb="FFFF0000"/>
      <name val="Gotham"/>
      <family val="3"/>
    </font>
    <font>
      <b/>
      <sz val="14"/>
      <color rgb="FFFFFFFF"/>
      <name val="Gotham"/>
      <family val="3"/>
    </font>
    <font>
      <b/>
      <sz val="12"/>
      <color rgb="FFFFFFFF"/>
      <name val="Gotham"/>
      <family val="3"/>
    </font>
    <font>
      <sz val="12"/>
      <color theme="1"/>
      <name val="Gotham"/>
      <family val="3"/>
    </font>
    <font>
      <b/>
      <sz val="14"/>
      <color theme="1"/>
      <name val="Gotham"/>
      <family val="3"/>
    </font>
    <font>
      <b/>
      <sz val="12"/>
      <name val="Gotham"/>
      <family val="3"/>
    </font>
    <font>
      <i/>
      <sz val="11"/>
      <color rgb="FF000000"/>
      <name val="Gotham"/>
      <family val="3"/>
    </font>
    <font>
      <b/>
      <i/>
      <sz val="11"/>
      <color rgb="FF000000"/>
      <name val="Gotham"/>
      <family val="3"/>
    </font>
    <font>
      <i/>
      <sz val="12"/>
      <color rgb="FF000000"/>
      <name val="Gotham"/>
      <family val="3"/>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1"/>
        <bgColor indexed="64"/>
      </patternFill>
    </fill>
    <fill>
      <patternFill patternType="solid">
        <fgColor rgb="FF234C50"/>
        <bgColor indexed="64"/>
      </patternFill>
    </fill>
    <fill>
      <patternFill patternType="solid">
        <fgColor rgb="FF234C50"/>
        <bgColor rgb="FFFFFFFF"/>
      </patternFill>
    </fill>
    <fill>
      <patternFill patternType="solid">
        <fgColor rgb="FF417074"/>
        <bgColor indexed="64"/>
      </patternFill>
    </fill>
    <fill>
      <patternFill patternType="solid">
        <fgColor rgb="FFDFECED"/>
        <bgColor indexed="64"/>
      </patternFill>
    </fill>
    <fill>
      <patternFill patternType="solid">
        <fgColor rgb="FF417074"/>
        <bgColor rgb="FFFFFFFF"/>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CACAD9"/>
      </left>
      <right style="thin">
        <color rgb="FFCACAD9"/>
      </right>
      <top style="thin">
        <color rgb="FFCACAD9"/>
      </top>
      <bottom/>
      <diagonal/>
    </border>
    <border>
      <left style="medium">
        <color indexed="64"/>
      </left>
      <right style="thin">
        <color rgb="FFCACAD9"/>
      </right>
      <top style="thin">
        <color rgb="FFCACAD9"/>
      </top>
      <bottom/>
      <diagonal/>
    </border>
    <border>
      <left style="thin">
        <color rgb="FFCACAD9"/>
      </left>
      <right style="medium">
        <color indexed="64"/>
      </right>
      <top style="thin">
        <color rgb="FFCACAD9"/>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3" fillId="0" borderId="0" xfId="0" applyFont="1" applyAlignment="1">
      <alignment wrapText="1"/>
    </xf>
    <xf numFmtId="0" fontId="4" fillId="2" borderId="0" xfId="0" applyFont="1" applyFill="1" applyAlignment="1">
      <alignment vertical="center"/>
    </xf>
    <xf numFmtId="0" fontId="3" fillId="2" borderId="0" xfId="0" applyFont="1" applyFill="1"/>
    <xf numFmtId="0" fontId="3" fillId="0" borderId="0" xfId="0" applyFont="1"/>
    <xf numFmtId="0" fontId="6" fillId="7" borderId="5" xfId="0" applyFont="1" applyFill="1" applyBorder="1" applyAlignment="1">
      <alignment horizontal="center"/>
    </xf>
    <xf numFmtId="0" fontId="9" fillId="0" borderId="0" xfId="0" applyFont="1"/>
    <xf numFmtId="0" fontId="7" fillId="0" borderId="5" xfId="0" applyFont="1" applyBorder="1" applyAlignment="1">
      <alignment horizontal="left" vertical="center" wrapText="1"/>
    </xf>
    <xf numFmtId="0" fontId="3" fillId="0" borderId="0" xfId="0" applyFont="1" applyAlignment="1">
      <alignment vertical="center" wrapText="1"/>
    </xf>
    <xf numFmtId="0" fontId="7" fillId="0" borderId="5" xfId="0" applyFont="1" applyBorder="1" applyAlignment="1">
      <alignment vertical="center"/>
    </xf>
    <xf numFmtId="0" fontId="3" fillId="0" borderId="0" xfId="0" applyFont="1" applyAlignment="1">
      <alignment vertical="center"/>
    </xf>
    <xf numFmtId="0" fontId="8" fillId="8" borderId="5" xfId="0" applyFont="1" applyFill="1" applyBorder="1" applyAlignment="1">
      <alignment horizontal="center" vertical="center" wrapText="1"/>
    </xf>
    <xf numFmtId="0" fontId="7" fillId="0" borderId="6" xfId="0" applyFont="1" applyBorder="1" applyAlignment="1">
      <alignment horizontal="left" vertical="center" wrapText="1"/>
    </xf>
    <xf numFmtId="0" fontId="2" fillId="5" borderId="33" xfId="0" applyFont="1" applyFill="1" applyBorder="1" applyAlignment="1">
      <alignment horizontal="center" vertical="center"/>
    </xf>
    <xf numFmtId="49" fontId="5" fillId="6" borderId="32" xfId="0" applyNumberFormat="1" applyFont="1" applyFill="1" applyBorder="1" applyAlignment="1">
      <alignment horizontal="center" vertical="center" wrapText="1"/>
    </xf>
    <xf numFmtId="0" fontId="2" fillId="5" borderId="34" xfId="0" applyFont="1" applyFill="1" applyBorder="1" applyAlignment="1">
      <alignment horizontal="center" vertical="center"/>
    </xf>
    <xf numFmtId="0" fontId="3" fillId="0" borderId="0" xfId="0" applyFont="1" applyProtection="1">
      <protection locked="0"/>
    </xf>
    <xf numFmtId="0" fontId="3" fillId="0" borderId="10" xfId="0" applyFont="1" applyBorder="1" applyProtection="1">
      <protection locked="0"/>
    </xf>
    <xf numFmtId="44" fontId="3" fillId="0" borderId="4" xfId="1" applyFont="1" applyBorder="1" applyProtection="1">
      <protection locked="0"/>
    </xf>
    <xf numFmtId="0" fontId="9" fillId="0" borderId="4" xfId="0" applyFont="1" applyBorder="1" applyProtection="1">
      <protection locked="0"/>
    </xf>
    <xf numFmtId="0" fontId="3" fillId="0" borderId="4" xfId="0" applyFont="1" applyBorder="1" applyProtection="1">
      <protection locked="0"/>
    </xf>
    <xf numFmtId="0" fontId="3" fillId="0" borderId="11" xfId="0" applyFont="1" applyBorder="1" applyProtection="1">
      <protection locked="0"/>
    </xf>
    <xf numFmtId="0" fontId="3" fillId="0" borderId="12" xfId="0" applyFont="1" applyBorder="1" applyProtection="1">
      <protection locked="0"/>
    </xf>
    <xf numFmtId="44" fontId="3" fillId="0" borderId="13" xfId="1" applyFont="1" applyBorder="1" applyProtection="1">
      <protection locked="0"/>
    </xf>
    <xf numFmtId="0" fontId="3" fillId="0" borderId="13" xfId="0" applyFont="1" applyBorder="1" applyProtection="1">
      <protection locked="0"/>
    </xf>
    <xf numFmtId="0" fontId="3" fillId="0" borderId="14" xfId="0" applyFont="1" applyBorder="1" applyProtection="1">
      <protection locked="0"/>
    </xf>
    <xf numFmtId="44" fontId="3" fillId="0" borderId="0" xfId="1" applyFont="1" applyProtection="1">
      <protection locked="0"/>
    </xf>
    <xf numFmtId="49" fontId="10" fillId="9" borderId="7" xfId="0" applyNumberFormat="1" applyFont="1" applyFill="1" applyBorder="1" applyAlignment="1" applyProtection="1">
      <alignment horizontal="center" vertical="center" wrapText="1"/>
      <protection locked="0"/>
    </xf>
    <xf numFmtId="49" fontId="10" fillId="9" borderId="8" xfId="0" applyNumberFormat="1" applyFont="1" applyFill="1" applyBorder="1" applyAlignment="1" applyProtection="1">
      <alignment horizontal="center" vertical="center" wrapText="1"/>
      <protection locked="0"/>
    </xf>
    <xf numFmtId="49" fontId="10" fillId="9" borderId="9" xfId="0" applyNumberFormat="1" applyFont="1" applyFill="1" applyBorder="1" applyAlignment="1" applyProtection="1">
      <alignment horizontal="center" vertical="center" wrapText="1"/>
      <protection locked="0"/>
    </xf>
    <xf numFmtId="0" fontId="12" fillId="0" borderId="0" xfId="0" applyFont="1" applyAlignment="1" applyProtection="1">
      <alignment horizontal="center"/>
      <protection locked="0"/>
    </xf>
    <xf numFmtId="49" fontId="11" fillId="9" borderId="7" xfId="0" applyNumberFormat="1" applyFont="1" applyFill="1" applyBorder="1" applyAlignment="1" applyProtection="1">
      <alignment horizontal="center" vertical="center" wrapText="1"/>
      <protection locked="0"/>
    </xf>
    <xf numFmtId="49" fontId="11" fillId="9" borderId="8" xfId="0" applyNumberFormat="1" applyFont="1" applyFill="1" applyBorder="1" applyAlignment="1" applyProtection="1">
      <alignment horizontal="center" vertical="center" wrapText="1"/>
      <protection locked="0"/>
    </xf>
    <xf numFmtId="49" fontId="11" fillId="9" borderId="9" xfId="0" applyNumberFormat="1" applyFont="1" applyFill="1" applyBorder="1" applyAlignment="1" applyProtection="1">
      <alignment horizontal="center" vertical="center" wrapText="1"/>
      <protection locked="0"/>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49" fontId="10" fillId="9" borderId="30" xfId="0" applyNumberFormat="1" applyFont="1" applyFill="1" applyBorder="1" applyAlignment="1" applyProtection="1">
      <alignment horizontal="center" vertical="center" wrapText="1"/>
      <protection locked="0"/>
    </xf>
    <xf numFmtId="49" fontId="10" fillId="9" borderId="29" xfId="0" applyNumberFormat="1" applyFont="1" applyFill="1" applyBorder="1" applyAlignment="1" applyProtection="1">
      <alignment horizontal="center" vertical="center" wrapText="1"/>
      <protection locked="0"/>
    </xf>
    <xf numFmtId="49" fontId="10" fillId="9" borderId="31" xfId="0" applyNumberFormat="1" applyFont="1" applyFill="1" applyBorder="1" applyAlignment="1" applyProtection="1">
      <alignment horizontal="center" vertical="center" wrapText="1"/>
      <protection locked="0"/>
    </xf>
    <xf numFmtId="49" fontId="10" fillId="9" borderId="10" xfId="0" applyNumberFormat="1" applyFont="1" applyFill="1" applyBorder="1" applyAlignment="1" applyProtection="1">
      <alignment horizontal="center" vertical="center" wrapText="1"/>
      <protection locked="0"/>
    </xf>
    <xf numFmtId="49" fontId="10" fillId="9" borderId="4" xfId="0" applyNumberFormat="1" applyFont="1" applyFill="1" applyBorder="1" applyAlignment="1" applyProtection="1">
      <alignment horizontal="center" vertical="center" wrapText="1"/>
      <protection locked="0"/>
    </xf>
    <xf numFmtId="49" fontId="10" fillId="9" borderId="11" xfId="0" applyNumberFormat="1" applyFont="1" applyFill="1" applyBorder="1" applyAlignment="1" applyProtection="1">
      <alignment horizontal="center" vertical="center" wrapText="1"/>
      <protection locked="0"/>
    </xf>
    <xf numFmtId="0" fontId="12" fillId="0" borderId="21" xfId="0" applyFont="1" applyBorder="1" applyAlignment="1" applyProtection="1">
      <alignment vertical="center"/>
      <protection locked="0"/>
    </xf>
    <xf numFmtId="0" fontId="12" fillId="4" borderId="22" xfId="0" applyFont="1" applyFill="1" applyBorder="1" applyAlignment="1" applyProtection="1">
      <alignment vertical="center"/>
      <protection locked="0"/>
    </xf>
    <xf numFmtId="0" fontId="3" fillId="0" borderId="0" xfId="0" applyFont="1" applyAlignment="1" applyProtection="1">
      <alignment vertical="center"/>
      <protection locked="0"/>
    </xf>
    <xf numFmtId="0" fontId="12" fillId="0" borderId="10" xfId="0" applyFont="1" applyBorder="1" applyAlignment="1" applyProtection="1">
      <alignment vertical="center"/>
      <protection locked="0"/>
    </xf>
    <xf numFmtId="0" fontId="12" fillId="4" borderId="11" xfId="0" applyFont="1" applyFill="1" applyBorder="1" applyAlignment="1" applyProtection="1">
      <alignment vertical="center"/>
      <protection locked="0"/>
    </xf>
    <xf numFmtId="0" fontId="9" fillId="0" borderId="0" xfId="0" applyFont="1" applyAlignment="1" applyProtection="1">
      <alignment vertical="center"/>
      <protection locked="0"/>
    </xf>
    <xf numFmtId="9" fontId="12" fillId="4" borderId="11" xfId="2" applyFont="1" applyFill="1" applyBorder="1" applyAlignment="1" applyProtection="1">
      <alignment vertical="center"/>
      <protection locked="0"/>
    </xf>
    <xf numFmtId="0" fontId="12" fillId="0" borderId="7" xfId="0" applyFont="1" applyBorder="1" applyProtection="1">
      <protection locked="0"/>
    </xf>
    <xf numFmtId="44" fontId="12" fillId="3" borderId="9" xfId="1" applyFont="1" applyFill="1" applyBorder="1" applyProtection="1"/>
    <xf numFmtId="0" fontId="12" fillId="0" borderId="0" xfId="0" applyFont="1" applyProtection="1">
      <protection locked="0"/>
    </xf>
    <xf numFmtId="0" fontId="12" fillId="0" borderId="10" xfId="0" applyFont="1" applyBorder="1" applyProtection="1">
      <protection locked="0"/>
    </xf>
    <xf numFmtId="44" fontId="12" fillId="4" borderId="11" xfId="0" applyNumberFormat="1" applyFont="1" applyFill="1" applyBorder="1" applyProtection="1">
      <protection locked="0"/>
    </xf>
    <xf numFmtId="0" fontId="12" fillId="0" borderId="12" xfId="0" applyFont="1" applyBorder="1" applyProtection="1">
      <protection locked="0"/>
    </xf>
    <xf numFmtId="44" fontId="12" fillId="3" borderId="14" xfId="1" applyFont="1" applyFill="1" applyBorder="1" applyProtection="1"/>
    <xf numFmtId="44" fontId="12" fillId="3" borderId="11" xfId="1" applyFont="1" applyFill="1" applyBorder="1" applyProtection="1"/>
    <xf numFmtId="0" fontId="12" fillId="0" borderId="25" xfId="0" applyFont="1" applyBorder="1" applyProtection="1">
      <protection locked="0"/>
    </xf>
    <xf numFmtId="0" fontId="12" fillId="0" borderId="26" xfId="0" applyFont="1" applyBorder="1" applyProtection="1">
      <protection locked="0"/>
    </xf>
    <xf numFmtId="9" fontId="12" fillId="3" borderId="9" xfId="2" applyFont="1" applyFill="1" applyBorder="1" applyProtection="1"/>
    <xf numFmtId="9" fontId="12" fillId="3" borderId="14" xfId="2" applyFont="1" applyFill="1" applyBorder="1" applyProtection="1"/>
    <xf numFmtId="0" fontId="14" fillId="0" borderId="7" xfId="0" applyFont="1" applyBorder="1" applyProtection="1">
      <protection locked="0"/>
    </xf>
    <xf numFmtId="0" fontId="12" fillId="0" borderId="9" xfId="0" applyFont="1" applyBorder="1" applyProtection="1">
      <protection locked="0"/>
    </xf>
    <xf numFmtId="0" fontId="12" fillId="3" borderId="11" xfId="0" applyFont="1" applyFill="1" applyBorder="1"/>
    <xf numFmtId="0" fontId="12" fillId="3" borderId="14" xfId="0" applyFont="1" applyFill="1" applyBorder="1"/>
    <xf numFmtId="0" fontId="3" fillId="0" borderId="15" xfId="0" applyFont="1" applyBorder="1" applyProtection="1">
      <protection locked="0"/>
    </xf>
    <xf numFmtId="0" fontId="3" fillId="0" borderId="16" xfId="0" applyFont="1" applyBorder="1" applyProtection="1">
      <protection locked="0"/>
    </xf>
    <xf numFmtId="0" fontId="17" fillId="0" borderId="0" xfId="0" applyFont="1" applyAlignment="1" applyProtection="1">
      <alignment vertical="center" wrapText="1"/>
      <protection locked="0"/>
    </xf>
    <xf numFmtId="0" fontId="12" fillId="0" borderId="11" xfId="0" applyFont="1" applyBorder="1" applyProtection="1">
      <protection locked="0"/>
    </xf>
    <xf numFmtId="0" fontId="12" fillId="0" borderId="14" xfId="0" applyFont="1" applyBorder="1" applyProtection="1">
      <protection locked="0"/>
    </xf>
    <xf numFmtId="0" fontId="13" fillId="5" borderId="1" xfId="0" applyFont="1" applyFill="1" applyBorder="1" applyAlignment="1">
      <alignment horizontal="center" vertical="center"/>
    </xf>
    <xf numFmtId="0" fontId="13" fillId="5" borderId="3" xfId="0" applyFont="1" applyFill="1" applyBorder="1" applyAlignment="1">
      <alignment horizontal="center" vertical="center"/>
    </xf>
    <xf numFmtId="49" fontId="5" fillId="6" borderId="0" xfId="0" applyNumberFormat="1" applyFont="1" applyFill="1" applyAlignment="1" applyProtection="1">
      <alignment horizontal="center" wrapText="1"/>
      <protection locked="0"/>
    </xf>
    <xf numFmtId="49" fontId="10" fillId="9" borderId="23" xfId="0" applyNumberFormat="1" applyFont="1" applyFill="1" applyBorder="1" applyAlignment="1" applyProtection="1">
      <alignment horizontal="center" vertical="center" wrapText="1"/>
      <protection locked="0"/>
    </xf>
    <xf numFmtId="49" fontId="10" fillId="9" borderId="24" xfId="0" applyNumberFormat="1" applyFont="1" applyFill="1" applyBorder="1" applyAlignment="1" applyProtection="1">
      <alignment horizontal="center" vertical="center" wrapText="1"/>
      <protection locked="0"/>
    </xf>
    <xf numFmtId="49" fontId="10" fillId="9" borderId="25" xfId="0" applyNumberFormat="1" applyFont="1" applyFill="1" applyBorder="1" applyAlignment="1" applyProtection="1">
      <alignment horizontal="center" vertical="center" wrapText="1"/>
      <protection locked="0"/>
    </xf>
    <xf numFmtId="49" fontId="10" fillId="9" borderId="26" xfId="0" applyNumberFormat="1" applyFont="1" applyFill="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49" fontId="10" fillId="9" borderId="17" xfId="0" applyNumberFormat="1" applyFont="1" applyFill="1" applyBorder="1" applyAlignment="1" applyProtection="1">
      <alignment horizontal="center" vertical="center" wrapText="1"/>
      <protection locked="0"/>
    </xf>
    <xf numFmtId="49" fontId="10" fillId="9" borderId="18" xfId="0" applyNumberFormat="1" applyFont="1" applyFill="1" applyBorder="1" applyAlignment="1" applyProtection="1">
      <alignment horizontal="center" vertical="center" wrapText="1"/>
      <protection locked="0"/>
    </xf>
    <xf numFmtId="0" fontId="12" fillId="0" borderId="19" xfId="0" applyFont="1" applyBorder="1" applyAlignment="1" applyProtection="1">
      <alignment horizontal="center"/>
      <protection locked="0"/>
    </xf>
    <xf numFmtId="0" fontId="12" fillId="0" borderId="20" xfId="0" applyFont="1" applyBorder="1" applyAlignment="1" applyProtection="1">
      <alignment horizontal="center"/>
      <protection locked="0"/>
    </xf>
    <xf numFmtId="49" fontId="5" fillId="0" borderId="27" xfId="0" applyNumberFormat="1" applyFont="1" applyBorder="1" applyAlignment="1" applyProtection="1">
      <alignment horizontal="center" wrapText="1"/>
      <protection locked="0"/>
    </xf>
    <xf numFmtId="49" fontId="5" fillId="0" borderId="28" xfId="0" applyNumberFormat="1" applyFont="1" applyBorder="1" applyAlignment="1" applyProtection="1">
      <alignment horizontal="center" wrapText="1"/>
      <protection locked="0"/>
    </xf>
    <xf numFmtId="49" fontId="5" fillId="6" borderId="23" xfId="0" applyNumberFormat="1" applyFont="1" applyFill="1" applyBorder="1" applyAlignment="1" applyProtection="1">
      <alignment horizontal="center" vertical="center" wrapText="1"/>
      <protection locked="0"/>
    </xf>
    <xf numFmtId="49" fontId="5" fillId="6" borderId="24" xfId="0" applyNumberFormat="1" applyFont="1" applyFill="1" applyBorder="1" applyAlignment="1" applyProtection="1">
      <alignment horizontal="center" vertical="center" wrapText="1"/>
      <protection locked="0"/>
    </xf>
    <xf numFmtId="0" fontId="3" fillId="0" borderId="0" xfId="0" applyFont="1" applyAlignment="1" applyProtection="1">
      <alignment horizontal="left"/>
      <protection locked="0"/>
    </xf>
    <xf numFmtId="0" fontId="13" fillId="5" borderId="2"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417074"/>
      <color rgb="FF234C50"/>
      <color rgb="FFDFECED"/>
      <color rgb="FF0068A2"/>
      <color rgb="FFFF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showGridLines="0" tabSelected="1" workbookViewId="0">
      <selection activeCell="A4" sqref="A4"/>
    </sheetView>
  </sheetViews>
  <sheetFormatPr defaultRowHeight="13.8" x14ac:dyDescent="0.25"/>
  <cols>
    <col min="1" max="1" width="245.6640625" style="4" bestFit="1" customWidth="1"/>
    <col min="2" max="16384" width="8.88671875" style="4"/>
  </cols>
  <sheetData>
    <row r="1" spans="1:10" ht="71.400000000000006" customHeight="1" x14ac:dyDescent="0.25">
      <c r="A1" s="13" t="e" vm="1">
        <v>#VALUE!</v>
      </c>
      <c r="B1" s="1"/>
      <c r="C1" s="2"/>
      <c r="D1" s="3"/>
      <c r="E1" s="3"/>
      <c r="F1" s="3"/>
      <c r="G1" s="3"/>
      <c r="H1" s="3"/>
      <c r="I1" s="3"/>
      <c r="J1" s="3"/>
    </row>
    <row r="2" spans="1:10" ht="9.6" customHeight="1" x14ac:dyDescent="0.25">
      <c r="A2" s="15"/>
      <c r="B2" s="1"/>
      <c r="C2" s="2"/>
      <c r="D2" s="3"/>
      <c r="E2" s="3"/>
      <c r="F2" s="3"/>
      <c r="G2" s="3"/>
      <c r="H2" s="3"/>
      <c r="I2" s="3"/>
      <c r="J2" s="3"/>
    </row>
    <row r="3" spans="1:10" ht="31.8" customHeight="1" thickBot="1" x14ac:dyDescent="0.3">
      <c r="A3" s="14" t="s">
        <v>0</v>
      </c>
      <c r="B3" s="3"/>
      <c r="C3" s="3"/>
      <c r="D3" s="3"/>
      <c r="E3" s="3"/>
      <c r="F3" s="3"/>
      <c r="G3" s="3"/>
      <c r="H3" s="3"/>
      <c r="I3" s="3"/>
      <c r="J3" s="3"/>
    </row>
    <row r="4" spans="1:10" ht="21.6" customHeight="1" x14ac:dyDescent="0.35">
      <c r="A4" s="5" t="s">
        <v>1</v>
      </c>
    </row>
    <row r="5" spans="1:10" s="8" customFormat="1" ht="39" customHeight="1" x14ac:dyDescent="0.3">
      <c r="A5" s="7" t="s">
        <v>2</v>
      </c>
    </row>
    <row r="6" spans="1:10" s="8" customFormat="1" ht="39" customHeight="1" x14ac:dyDescent="0.3">
      <c r="A6" s="7" t="s">
        <v>3</v>
      </c>
    </row>
    <row r="7" spans="1:10" s="8" customFormat="1" ht="72.599999999999994" customHeight="1" x14ac:dyDescent="0.3">
      <c r="A7" s="7" t="s">
        <v>4</v>
      </c>
    </row>
    <row r="8" spans="1:10" s="8" customFormat="1" ht="39" customHeight="1" x14ac:dyDescent="0.3">
      <c r="A8" s="7" t="s">
        <v>5</v>
      </c>
    </row>
    <row r="9" spans="1:10" s="10" customFormat="1" ht="6" customHeight="1" x14ac:dyDescent="0.3">
      <c r="A9" s="9"/>
    </row>
    <row r="10" spans="1:10" s="10" customFormat="1" ht="39" customHeight="1" x14ac:dyDescent="0.3">
      <c r="A10" s="11" t="s">
        <v>6</v>
      </c>
    </row>
    <row r="11" spans="1:10" s="8" customFormat="1" ht="39" customHeight="1" x14ac:dyDescent="0.3">
      <c r="A11" s="7" t="s">
        <v>7</v>
      </c>
    </row>
    <row r="12" spans="1:10" s="8" customFormat="1" ht="39" customHeight="1" x14ac:dyDescent="0.3">
      <c r="A12" s="7" t="s">
        <v>8</v>
      </c>
    </row>
    <row r="13" spans="1:10" s="8" customFormat="1" ht="39" customHeight="1" x14ac:dyDescent="0.3">
      <c r="A13" s="7" t="s">
        <v>9</v>
      </c>
    </row>
    <row r="14" spans="1:10" s="8" customFormat="1" ht="39" customHeight="1" x14ac:dyDescent="0.3">
      <c r="A14" s="7" t="s">
        <v>10</v>
      </c>
    </row>
    <row r="15" spans="1:10" s="8" customFormat="1" ht="39" customHeight="1" x14ac:dyDescent="0.3">
      <c r="A15" s="7" t="s">
        <v>11</v>
      </c>
    </row>
    <row r="16" spans="1:10" s="8" customFormat="1" ht="39" customHeight="1" thickBot="1" x14ac:dyDescent="0.35">
      <c r="A16" s="12" t="s">
        <v>12</v>
      </c>
    </row>
    <row r="18" spans="1:1" x14ac:dyDescent="0.25">
      <c r="A18" s="6"/>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9"/>
  <sheetViews>
    <sheetView showGridLines="0" topLeftCell="A9" zoomScale="110" zoomScaleNormal="110" workbookViewId="0">
      <selection sqref="A1:B1"/>
    </sheetView>
  </sheetViews>
  <sheetFormatPr defaultColWidth="8.88671875" defaultRowHeight="13.8" x14ac:dyDescent="0.25"/>
  <cols>
    <col min="1" max="2" width="52.5546875" style="16" customWidth="1"/>
    <col min="3" max="16384" width="8.88671875" style="16"/>
  </cols>
  <sheetData>
    <row r="1" spans="1:4" ht="61.8" customHeight="1" x14ac:dyDescent="0.25">
      <c r="A1" s="71" t="e" vm="1">
        <v>#VALUE!</v>
      </c>
      <c r="B1" s="72"/>
    </row>
    <row r="2" spans="1:4" ht="3.6" customHeight="1" x14ac:dyDescent="0.35">
      <c r="A2" s="73"/>
      <c r="B2" s="73"/>
    </row>
    <row r="3" spans="1:4" ht="25.2" customHeight="1" thickBot="1" x14ac:dyDescent="0.3">
      <c r="A3" s="86" t="s">
        <v>13</v>
      </c>
      <c r="B3" s="87"/>
    </row>
    <row r="4" spans="1:4" ht="30" customHeight="1" thickBot="1" x14ac:dyDescent="0.3">
      <c r="A4" s="74" t="s">
        <v>14</v>
      </c>
      <c r="B4" s="75"/>
    </row>
    <row r="5" spans="1:4" s="45" customFormat="1" ht="19.2" customHeight="1" x14ac:dyDescent="0.3">
      <c r="A5" s="43" t="s">
        <v>15</v>
      </c>
      <c r="B5" s="44"/>
    </row>
    <row r="6" spans="1:4" s="45" customFormat="1" ht="19.2" customHeight="1" x14ac:dyDescent="0.3">
      <c r="A6" s="46" t="s">
        <v>16</v>
      </c>
      <c r="B6" s="47"/>
    </row>
    <row r="7" spans="1:4" s="45" customFormat="1" ht="19.2" customHeight="1" x14ac:dyDescent="0.3">
      <c r="A7" s="46" t="s">
        <v>17</v>
      </c>
      <c r="B7" s="47"/>
      <c r="D7" s="48"/>
    </row>
    <row r="8" spans="1:4" s="45" customFormat="1" ht="19.2" customHeight="1" x14ac:dyDescent="0.3">
      <c r="A8" s="46" t="s">
        <v>18</v>
      </c>
      <c r="B8" s="47"/>
    </row>
    <row r="9" spans="1:4" s="45" customFormat="1" ht="19.2" customHeight="1" x14ac:dyDescent="0.3">
      <c r="A9" s="46" t="s">
        <v>19</v>
      </c>
      <c r="B9" s="47"/>
    </row>
    <row r="10" spans="1:4" s="45" customFormat="1" ht="19.2" customHeight="1" x14ac:dyDescent="0.3">
      <c r="A10" s="46" t="s">
        <v>20</v>
      </c>
      <c r="B10" s="49">
        <v>0.75</v>
      </c>
    </row>
    <row r="11" spans="1:4" s="45" customFormat="1" ht="19.2" customHeight="1" x14ac:dyDescent="0.3">
      <c r="A11" s="46" t="s">
        <v>21</v>
      </c>
      <c r="B11" s="49">
        <v>0.25</v>
      </c>
    </row>
    <row r="12" spans="1:4" s="45" customFormat="1" ht="19.2" customHeight="1" x14ac:dyDescent="0.3">
      <c r="A12" s="46" t="s">
        <v>22</v>
      </c>
      <c r="B12" s="47"/>
    </row>
    <row r="13" spans="1:4" ht="14.4" customHeight="1" x14ac:dyDescent="0.35">
      <c r="A13" s="84"/>
      <c r="B13" s="85"/>
    </row>
    <row r="14" spans="1:4" ht="26.4" customHeight="1" thickBot="1" x14ac:dyDescent="0.3">
      <c r="A14" s="76" t="s">
        <v>23</v>
      </c>
      <c r="B14" s="77"/>
    </row>
    <row r="15" spans="1:4" s="52" customFormat="1" ht="17.399999999999999" customHeight="1" x14ac:dyDescent="0.3">
      <c r="A15" s="50" t="s">
        <v>24</v>
      </c>
      <c r="B15" s="51">
        <f>B16+B17</f>
        <v>200000</v>
      </c>
    </row>
    <row r="16" spans="1:4" s="52" customFormat="1" ht="17.399999999999999" customHeight="1" x14ac:dyDescent="0.3">
      <c r="A16" s="53" t="s">
        <v>25</v>
      </c>
      <c r="B16" s="54">
        <v>75000</v>
      </c>
    </row>
    <row r="17" spans="1:2" s="52" customFormat="1" ht="17.399999999999999" customHeight="1" thickBot="1" x14ac:dyDescent="0.35">
      <c r="A17" s="55" t="s">
        <v>26</v>
      </c>
      <c r="B17" s="56">
        <f>B21</f>
        <v>125000</v>
      </c>
    </row>
    <row r="18" spans="1:2" s="52" customFormat="1" ht="17.399999999999999" customHeight="1" thickBot="1" x14ac:dyDescent="0.35">
      <c r="A18" s="82"/>
      <c r="B18" s="83"/>
    </row>
    <row r="19" spans="1:2" s="52" customFormat="1" ht="17.399999999999999" customHeight="1" x14ac:dyDescent="0.3">
      <c r="A19" s="50" t="s">
        <v>27</v>
      </c>
      <c r="B19" s="51">
        <f>SUMIF('Match Sources'!A2:A5004,"Cash",'Match Sources'!B2:B5004)</f>
        <v>110000</v>
      </c>
    </row>
    <row r="20" spans="1:2" s="52" customFormat="1" ht="17.399999999999999" customHeight="1" x14ac:dyDescent="0.3">
      <c r="A20" s="53" t="s">
        <v>28</v>
      </c>
      <c r="B20" s="57">
        <f>SUMIF('Match Sources'!A2:A5005,"In-Kind",'Match Sources'!B2:B5005)</f>
        <v>15000</v>
      </c>
    </row>
    <row r="21" spans="1:2" s="52" customFormat="1" ht="17.399999999999999" customHeight="1" thickBot="1" x14ac:dyDescent="0.35">
      <c r="A21" s="55" t="s">
        <v>29</v>
      </c>
      <c r="B21" s="56">
        <f>B19+B20</f>
        <v>125000</v>
      </c>
    </row>
    <row r="22" spans="1:2" s="52" customFormat="1" ht="17.399999999999999" customHeight="1" thickBot="1" x14ac:dyDescent="0.35">
      <c r="A22" s="58"/>
      <c r="B22" s="59"/>
    </row>
    <row r="23" spans="1:2" s="52" customFormat="1" ht="17.399999999999999" customHeight="1" x14ac:dyDescent="0.3">
      <c r="A23" s="50" t="s">
        <v>30</v>
      </c>
      <c r="B23" s="60">
        <f>B10</f>
        <v>0.75</v>
      </c>
    </row>
    <row r="24" spans="1:2" s="52" customFormat="1" ht="17.399999999999999" customHeight="1" thickBot="1" x14ac:dyDescent="0.35">
      <c r="A24" s="55" t="s">
        <v>31</v>
      </c>
      <c r="B24" s="61">
        <f>B11</f>
        <v>0.25</v>
      </c>
    </row>
    <row r="25" spans="1:2" s="52" customFormat="1" ht="17.399999999999999" customHeight="1" thickBot="1" x14ac:dyDescent="0.35">
      <c r="A25" s="82"/>
      <c r="B25" s="83"/>
    </row>
    <row r="26" spans="1:2" s="52" customFormat="1" ht="17.399999999999999" customHeight="1" x14ac:dyDescent="0.3">
      <c r="A26" s="50" t="s">
        <v>32</v>
      </c>
      <c r="B26" s="60">
        <f>IF(B15&gt;0,B16/B15,0)</f>
        <v>0.375</v>
      </c>
    </row>
    <row r="27" spans="1:2" s="52" customFormat="1" ht="17.399999999999999" customHeight="1" thickBot="1" x14ac:dyDescent="0.35">
      <c r="A27" s="55" t="s">
        <v>33</v>
      </c>
      <c r="B27" s="61">
        <f>IF(B15&gt;0,B17/B15,0)</f>
        <v>0.625</v>
      </c>
    </row>
    <row r="28" spans="1:2" s="52" customFormat="1" ht="17.399999999999999" customHeight="1" thickBot="1" x14ac:dyDescent="0.35">
      <c r="A28" s="82"/>
      <c r="B28" s="83"/>
    </row>
    <row r="29" spans="1:2" s="52" customFormat="1" ht="17.399999999999999" customHeight="1" x14ac:dyDescent="0.3">
      <c r="A29" s="62" t="s">
        <v>34</v>
      </c>
      <c r="B29" s="63"/>
    </row>
    <row r="30" spans="1:2" s="52" customFormat="1" ht="17.399999999999999" customHeight="1" x14ac:dyDescent="0.3">
      <c r="A30" s="53" t="s">
        <v>35</v>
      </c>
      <c r="B30" s="64" t="str">
        <f>IF(B26&lt;=B23,"PASS","CHECK")</f>
        <v>PASS</v>
      </c>
    </row>
    <row r="31" spans="1:2" s="52" customFormat="1" ht="17.399999999999999" customHeight="1" thickBot="1" x14ac:dyDescent="0.35">
      <c r="A31" s="55" t="s">
        <v>36</v>
      </c>
      <c r="B31" s="65" t="str">
        <f>IF(B27&gt;=B24,"PASS","CHECK")</f>
        <v>PASS</v>
      </c>
    </row>
    <row r="32" spans="1:2" x14ac:dyDescent="0.25">
      <c r="A32" s="66"/>
      <c r="B32" s="67"/>
    </row>
    <row r="33" spans="1:2" x14ac:dyDescent="0.25">
      <c r="A33" s="66"/>
      <c r="B33" s="67"/>
    </row>
    <row r="34" spans="1:2" ht="22.2" customHeight="1" thickBot="1" x14ac:dyDescent="0.3">
      <c r="A34" s="80" t="s">
        <v>37</v>
      </c>
      <c r="B34" s="81"/>
    </row>
    <row r="35" spans="1:2" ht="51.9" customHeight="1" thickBot="1" x14ac:dyDescent="0.3">
      <c r="A35" s="78" t="s">
        <v>72</v>
      </c>
      <c r="B35" s="79"/>
    </row>
    <row r="36" spans="1:2" ht="16.2" thickBot="1" x14ac:dyDescent="0.3">
      <c r="A36" s="68"/>
    </row>
    <row r="37" spans="1:2" ht="15.6" x14ac:dyDescent="0.3">
      <c r="A37" s="50" t="s">
        <v>38</v>
      </c>
      <c r="B37" s="63"/>
    </row>
    <row r="38" spans="1:2" ht="15.6" x14ac:dyDescent="0.3">
      <c r="A38" s="53" t="s">
        <v>39</v>
      </c>
      <c r="B38" s="69"/>
    </row>
    <row r="39" spans="1:2" ht="16.2" thickBot="1" x14ac:dyDescent="0.35">
      <c r="A39" s="55" t="s">
        <v>40</v>
      </c>
      <c r="B39" s="70"/>
    </row>
  </sheetData>
  <sheetProtection algorithmName="SHA-512" hashValue="GPOjDJ+m3zDtXAPYF4iJ8bd9c0V6c5XzkrR7ZZywJzVf25OQu9fZJsKB8+g2zCwYtq6ntDuTsZk/GQnXaFQOvw==" saltValue="A06ZUJ1Xm5we7LU8u07FEQ==" spinCount="100000" sheet="1" objects="1" scenarios="1"/>
  <mergeCells count="11">
    <mergeCell ref="A1:B1"/>
    <mergeCell ref="A2:B2"/>
    <mergeCell ref="A4:B4"/>
    <mergeCell ref="A14:B14"/>
    <mergeCell ref="A35:B35"/>
    <mergeCell ref="A34:B34"/>
    <mergeCell ref="A28:B28"/>
    <mergeCell ref="A25:B25"/>
    <mergeCell ref="A18:B18"/>
    <mergeCell ref="A13:B13"/>
    <mergeCell ref="A3:B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showGridLines="0" workbookViewId="0">
      <pane ySplit="1" topLeftCell="A2" activePane="bottomLeft" state="frozen"/>
      <selection pane="bottomLeft" activeCell="C26" sqref="C26"/>
    </sheetView>
  </sheetViews>
  <sheetFormatPr defaultColWidth="8.88671875" defaultRowHeight="13.8" x14ac:dyDescent="0.25"/>
  <cols>
    <col min="1" max="7" width="28" style="16" customWidth="1"/>
    <col min="8" max="16384" width="8.88671875" style="16"/>
  </cols>
  <sheetData>
    <row r="1" spans="1:7" ht="36" x14ac:dyDescent="0.25">
      <c r="A1" s="27" t="s">
        <v>41</v>
      </c>
      <c r="B1" s="28" t="s">
        <v>42</v>
      </c>
      <c r="C1" s="28" t="s">
        <v>43</v>
      </c>
      <c r="D1" s="28" t="s">
        <v>44</v>
      </c>
      <c r="E1" s="28" t="s">
        <v>45</v>
      </c>
      <c r="F1" s="28" t="s">
        <v>46</v>
      </c>
      <c r="G1" s="29" t="s">
        <v>47</v>
      </c>
    </row>
    <row r="2" spans="1:7" x14ac:dyDescent="0.25">
      <c r="A2" s="17" t="s">
        <v>48</v>
      </c>
      <c r="B2" s="18">
        <v>15000</v>
      </c>
      <c r="C2" s="19"/>
      <c r="D2" s="20"/>
      <c r="E2" s="20"/>
      <c r="F2" s="20"/>
      <c r="G2" s="21"/>
    </row>
    <row r="3" spans="1:7" x14ac:dyDescent="0.25">
      <c r="A3" s="17" t="s">
        <v>49</v>
      </c>
      <c r="B3" s="18">
        <v>10000</v>
      </c>
      <c r="C3" s="20"/>
      <c r="D3" s="20"/>
      <c r="E3" s="20"/>
      <c r="F3" s="20"/>
      <c r="G3" s="21"/>
    </row>
    <row r="4" spans="1:7" x14ac:dyDescent="0.25">
      <c r="A4" s="17" t="s">
        <v>49</v>
      </c>
      <c r="B4" s="18">
        <v>50000</v>
      </c>
      <c r="C4" s="20"/>
      <c r="D4" s="20"/>
      <c r="E4" s="20"/>
      <c r="F4" s="20"/>
      <c r="G4" s="21"/>
    </row>
    <row r="5" spans="1:7" x14ac:dyDescent="0.25">
      <c r="A5" s="17" t="s">
        <v>49</v>
      </c>
      <c r="B5" s="18">
        <v>50000</v>
      </c>
      <c r="C5" s="20"/>
      <c r="D5" s="20"/>
      <c r="E5" s="20"/>
      <c r="F5" s="20"/>
      <c r="G5" s="21"/>
    </row>
    <row r="6" spans="1:7" x14ac:dyDescent="0.25">
      <c r="A6" s="17"/>
      <c r="B6" s="18"/>
      <c r="C6" s="20"/>
      <c r="D6" s="20"/>
      <c r="E6" s="20"/>
      <c r="F6" s="20"/>
      <c r="G6" s="21"/>
    </row>
    <row r="7" spans="1:7" x14ac:dyDescent="0.25">
      <c r="A7" s="17"/>
      <c r="B7" s="18"/>
      <c r="C7" s="20"/>
      <c r="D7" s="20"/>
      <c r="E7" s="20"/>
      <c r="F7" s="20"/>
      <c r="G7" s="21"/>
    </row>
    <row r="8" spans="1:7" x14ac:dyDescent="0.25">
      <c r="A8" s="17"/>
      <c r="B8" s="18"/>
      <c r="C8" s="20"/>
      <c r="D8" s="20"/>
      <c r="E8" s="20"/>
      <c r="F8" s="20"/>
      <c r="G8" s="21"/>
    </row>
    <row r="9" spans="1:7" x14ac:dyDescent="0.25">
      <c r="A9" s="17"/>
      <c r="B9" s="18"/>
      <c r="C9" s="20"/>
      <c r="D9" s="20"/>
      <c r="E9" s="20"/>
      <c r="F9" s="20"/>
      <c r="G9" s="21"/>
    </row>
    <row r="10" spans="1:7" ht="14.4" thickBot="1" x14ac:dyDescent="0.3">
      <c r="A10" s="22"/>
      <c r="B10" s="23"/>
      <c r="C10" s="24"/>
      <c r="D10" s="24"/>
      <c r="E10" s="24"/>
      <c r="F10" s="24"/>
      <c r="G10" s="25"/>
    </row>
    <row r="11" spans="1:7" x14ac:dyDescent="0.25">
      <c r="B11" s="26"/>
    </row>
    <row r="12" spans="1:7" x14ac:dyDescent="0.25">
      <c r="B12" s="26"/>
    </row>
    <row r="13" spans="1:7" x14ac:dyDescent="0.25">
      <c r="B13" s="26"/>
    </row>
    <row r="14" spans="1:7" x14ac:dyDescent="0.25">
      <c r="B14" s="26"/>
    </row>
    <row r="15" spans="1:7" x14ac:dyDescent="0.25">
      <c r="B15" s="26"/>
    </row>
    <row r="16" spans="1:7" x14ac:dyDescent="0.25">
      <c r="B16" s="26"/>
    </row>
    <row r="17" spans="1:6" x14ac:dyDescent="0.25">
      <c r="B17" s="26"/>
    </row>
    <row r="18" spans="1:6" x14ac:dyDescent="0.25">
      <c r="B18" s="26"/>
    </row>
    <row r="19" spans="1:6" x14ac:dyDescent="0.25">
      <c r="B19" s="26"/>
    </row>
    <row r="20" spans="1:6" x14ac:dyDescent="0.25">
      <c r="A20" s="88" t="s">
        <v>50</v>
      </c>
      <c r="B20" s="88"/>
      <c r="C20" s="88"/>
      <c r="D20" s="88"/>
      <c r="E20" s="88"/>
      <c r="F20" s="88"/>
    </row>
  </sheetData>
  <mergeCells count="1">
    <mergeCell ref="A20:F20"/>
  </mergeCells>
  <dataValidations count="2">
    <dataValidation type="list" allowBlank="1" sqref="A2:A5000" xr:uid="{00000000-0002-0000-0200-000000000000}">
      <formula1>"Cash,In-Kind"</formula1>
    </dataValidation>
    <dataValidation type="list" allowBlank="1" sqref="F2:F19 F21:F5000" xr:uid="{00000000-0002-0000-0200-000001000000}">
      <formula1>"Y,N"</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B74CE-3C7E-47AB-8CD0-B26D6725C6BF}">
  <dimension ref="A1:P26"/>
  <sheetViews>
    <sheetView showGridLines="0" topLeftCell="F1" workbookViewId="0">
      <pane ySplit="1" topLeftCell="A2" activePane="bottomLeft" state="frozen"/>
      <selection activeCell="B23" sqref="B23"/>
      <selection pane="bottomLeft" activeCell="J12" sqref="J12"/>
    </sheetView>
  </sheetViews>
  <sheetFormatPr defaultColWidth="8.88671875" defaultRowHeight="13.8" x14ac:dyDescent="0.25"/>
  <cols>
    <col min="1" max="15" width="22" style="16" customWidth="1"/>
    <col min="16" max="16" width="17.109375" style="16" customWidth="1"/>
    <col min="17" max="16384" width="8.88671875" style="16"/>
  </cols>
  <sheetData>
    <row r="1" spans="1:16" s="30" customFormat="1" ht="46.8" x14ac:dyDescent="0.3">
      <c r="A1" s="31" t="s">
        <v>51</v>
      </c>
      <c r="B1" s="32" t="s">
        <v>52</v>
      </c>
      <c r="C1" s="32" t="s">
        <v>53</v>
      </c>
      <c r="D1" s="32" t="s">
        <v>54</v>
      </c>
      <c r="E1" s="32" t="s">
        <v>55</v>
      </c>
      <c r="F1" s="32" t="s">
        <v>56</v>
      </c>
      <c r="G1" s="32" t="s">
        <v>57</v>
      </c>
      <c r="H1" s="32" t="s">
        <v>58</v>
      </c>
      <c r="I1" s="32" t="s">
        <v>59</v>
      </c>
      <c r="J1" s="32" t="s">
        <v>60</v>
      </c>
      <c r="K1" s="32" t="s">
        <v>61</v>
      </c>
      <c r="L1" s="32" t="s">
        <v>62</v>
      </c>
      <c r="M1" s="32" t="s">
        <v>63</v>
      </c>
      <c r="N1" s="32" t="s">
        <v>64</v>
      </c>
      <c r="O1" s="32" t="s">
        <v>65</v>
      </c>
      <c r="P1" s="33" t="s">
        <v>66</v>
      </c>
    </row>
    <row r="2" spans="1:16" x14ac:dyDescent="0.25">
      <c r="A2" s="17"/>
      <c r="B2" s="20"/>
      <c r="C2" s="20"/>
      <c r="D2" s="20"/>
      <c r="E2" s="20"/>
      <c r="F2" s="20"/>
      <c r="G2" s="20"/>
      <c r="H2" s="20"/>
      <c r="I2" s="18"/>
      <c r="J2" s="18"/>
      <c r="K2" s="18"/>
      <c r="L2" s="20"/>
      <c r="M2" s="20"/>
      <c r="N2" s="20"/>
      <c r="O2" s="20"/>
      <c r="P2" s="21"/>
    </row>
    <row r="3" spans="1:16" x14ac:dyDescent="0.25">
      <c r="A3" s="17"/>
      <c r="B3" s="20"/>
      <c r="C3" s="20"/>
      <c r="D3" s="20"/>
      <c r="E3" s="20"/>
      <c r="F3" s="20"/>
      <c r="G3" s="20"/>
      <c r="H3" s="20"/>
      <c r="I3" s="18"/>
      <c r="J3" s="18"/>
      <c r="K3" s="18"/>
      <c r="L3" s="20"/>
      <c r="M3" s="20"/>
      <c r="N3" s="20"/>
      <c r="O3" s="20"/>
      <c r="P3" s="21"/>
    </row>
    <row r="4" spans="1:16" x14ac:dyDescent="0.25">
      <c r="A4" s="17"/>
      <c r="B4" s="20"/>
      <c r="C4" s="20"/>
      <c r="D4" s="20"/>
      <c r="E4" s="20"/>
      <c r="F4" s="20"/>
      <c r="G4" s="20"/>
      <c r="H4" s="20"/>
      <c r="I4" s="18"/>
      <c r="J4" s="18"/>
      <c r="K4" s="18"/>
      <c r="L4" s="20"/>
      <c r="M4" s="20"/>
      <c r="N4" s="20"/>
      <c r="O4" s="20"/>
      <c r="P4" s="21"/>
    </row>
    <row r="5" spans="1:16" x14ac:dyDescent="0.25">
      <c r="A5" s="17"/>
      <c r="B5" s="20"/>
      <c r="C5" s="20"/>
      <c r="D5" s="20"/>
      <c r="E5" s="20"/>
      <c r="F5" s="20"/>
      <c r="G5" s="20"/>
      <c r="H5" s="20"/>
      <c r="I5" s="18"/>
      <c r="J5" s="18"/>
      <c r="K5" s="18"/>
      <c r="L5" s="20"/>
      <c r="M5" s="20"/>
      <c r="N5" s="20"/>
      <c r="O5" s="20"/>
      <c r="P5" s="21"/>
    </row>
    <row r="6" spans="1:16" x14ac:dyDescent="0.25">
      <c r="A6" s="17"/>
      <c r="B6" s="20"/>
      <c r="C6" s="20"/>
      <c r="D6" s="20"/>
      <c r="E6" s="20"/>
      <c r="F6" s="20"/>
      <c r="G6" s="20"/>
      <c r="H6" s="20"/>
      <c r="I6" s="18"/>
      <c r="J6" s="18"/>
      <c r="K6" s="18"/>
      <c r="L6" s="20"/>
      <c r="M6" s="20"/>
      <c r="N6" s="20"/>
      <c r="O6" s="20"/>
      <c r="P6" s="21"/>
    </row>
    <row r="7" spans="1:16" x14ac:dyDescent="0.25">
      <c r="A7" s="17"/>
      <c r="B7" s="20"/>
      <c r="C7" s="20"/>
      <c r="D7" s="20"/>
      <c r="E7" s="20"/>
      <c r="F7" s="20"/>
      <c r="G7" s="20"/>
      <c r="H7" s="20"/>
      <c r="I7" s="18"/>
      <c r="J7" s="18"/>
      <c r="K7" s="18"/>
      <c r="L7" s="20"/>
      <c r="M7" s="20"/>
      <c r="N7" s="20"/>
      <c r="O7" s="20"/>
      <c r="P7" s="21"/>
    </row>
    <row r="8" spans="1:16" x14ac:dyDescent="0.25">
      <c r="A8" s="17"/>
      <c r="B8" s="20"/>
      <c r="C8" s="20"/>
      <c r="D8" s="20"/>
      <c r="E8" s="20"/>
      <c r="F8" s="20"/>
      <c r="G8" s="20"/>
      <c r="H8" s="20"/>
      <c r="I8" s="18"/>
      <c r="J8" s="18"/>
      <c r="K8" s="18"/>
      <c r="L8" s="20"/>
      <c r="M8" s="20"/>
      <c r="N8" s="20"/>
      <c r="O8" s="20"/>
      <c r="P8" s="21"/>
    </row>
    <row r="9" spans="1:16" x14ac:dyDescent="0.25">
      <c r="A9" s="17"/>
      <c r="B9" s="20"/>
      <c r="C9" s="20"/>
      <c r="D9" s="20"/>
      <c r="E9" s="20"/>
      <c r="F9" s="20"/>
      <c r="G9" s="20"/>
      <c r="H9" s="20"/>
      <c r="I9" s="18"/>
      <c r="J9" s="18"/>
      <c r="K9" s="18"/>
      <c r="L9" s="20"/>
      <c r="M9" s="20"/>
      <c r="N9" s="20"/>
      <c r="O9" s="20"/>
      <c r="P9" s="21"/>
    </row>
    <row r="10" spans="1:16" x14ac:dyDescent="0.25">
      <c r="A10" s="17"/>
      <c r="B10" s="20"/>
      <c r="C10" s="20"/>
      <c r="D10" s="20"/>
      <c r="E10" s="20"/>
      <c r="F10" s="20"/>
      <c r="G10" s="20"/>
      <c r="H10" s="20"/>
      <c r="I10" s="20"/>
      <c r="J10" s="20"/>
      <c r="K10" s="20"/>
      <c r="L10" s="20"/>
      <c r="M10" s="20"/>
      <c r="N10" s="20"/>
      <c r="O10" s="20"/>
      <c r="P10" s="21"/>
    </row>
    <row r="11" spans="1:16" x14ac:dyDescent="0.25">
      <c r="A11" s="17"/>
      <c r="B11" s="20"/>
      <c r="C11" s="20"/>
      <c r="D11" s="20"/>
      <c r="E11" s="20"/>
      <c r="F11" s="20"/>
      <c r="G11" s="20"/>
      <c r="H11" s="20"/>
      <c r="I11" s="20"/>
      <c r="J11" s="20"/>
      <c r="K11" s="20"/>
      <c r="L11" s="20"/>
      <c r="M11" s="20"/>
      <c r="N11" s="20"/>
      <c r="O11" s="20"/>
      <c r="P11" s="21"/>
    </row>
    <row r="12" spans="1:16" x14ac:dyDescent="0.25">
      <c r="A12" s="17"/>
      <c r="B12" s="20"/>
      <c r="C12" s="20"/>
      <c r="D12" s="20"/>
      <c r="E12" s="20"/>
      <c r="F12" s="20"/>
      <c r="G12" s="20"/>
      <c r="H12" s="20"/>
      <c r="I12" s="20"/>
      <c r="J12" s="20"/>
      <c r="K12" s="20"/>
      <c r="L12" s="20"/>
      <c r="M12" s="20"/>
      <c r="N12" s="20"/>
      <c r="O12" s="20"/>
      <c r="P12" s="21"/>
    </row>
    <row r="13" spans="1:16" x14ac:dyDescent="0.25">
      <c r="A13" s="17"/>
      <c r="B13" s="20"/>
      <c r="C13" s="20"/>
      <c r="D13" s="20"/>
      <c r="E13" s="20"/>
      <c r="F13" s="20"/>
      <c r="G13" s="20"/>
      <c r="H13" s="20"/>
      <c r="I13" s="20"/>
      <c r="J13" s="20"/>
      <c r="K13" s="20"/>
      <c r="L13" s="20"/>
      <c r="M13" s="20"/>
      <c r="N13" s="20"/>
      <c r="O13" s="20"/>
      <c r="P13" s="21"/>
    </row>
    <row r="14" spans="1:16" x14ac:dyDescent="0.25">
      <c r="A14" s="17"/>
      <c r="B14" s="20"/>
      <c r="C14" s="20"/>
      <c r="D14" s="20"/>
      <c r="E14" s="20"/>
      <c r="F14" s="20"/>
      <c r="G14" s="20"/>
      <c r="H14" s="20"/>
      <c r="I14" s="20"/>
      <c r="J14" s="20"/>
      <c r="K14" s="20"/>
      <c r="L14" s="20"/>
      <c r="M14" s="20"/>
      <c r="N14" s="20"/>
      <c r="O14" s="20"/>
      <c r="P14" s="21"/>
    </row>
    <row r="15" spans="1:16" x14ac:dyDescent="0.25">
      <c r="A15" s="17"/>
      <c r="B15" s="20"/>
      <c r="C15" s="20"/>
      <c r="D15" s="20"/>
      <c r="E15" s="20"/>
      <c r="F15" s="20"/>
      <c r="G15" s="20"/>
      <c r="H15" s="20"/>
      <c r="I15" s="20"/>
      <c r="J15" s="20"/>
      <c r="K15" s="20"/>
      <c r="L15" s="20"/>
      <c r="M15" s="20"/>
      <c r="N15" s="20"/>
      <c r="O15" s="20"/>
      <c r="P15" s="21"/>
    </row>
    <row r="16" spans="1:16" x14ac:dyDescent="0.25">
      <c r="A16" s="17"/>
      <c r="B16" s="20"/>
      <c r="C16" s="20"/>
      <c r="D16" s="20"/>
      <c r="E16" s="20"/>
      <c r="F16" s="20"/>
      <c r="G16" s="20"/>
      <c r="H16" s="20"/>
      <c r="I16" s="20"/>
      <c r="J16" s="20"/>
      <c r="K16" s="20"/>
      <c r="L16" s="20"/>
      <c r="M16" s="20"/>
      <c r="N16" s="20"/>
      <c r="O16" s="20"/>
      <c r="P16" s="21"/>
    </row>
    <row r="17" spans="1:16" x14ac:dyDescent="0.25">
      <c r="A17" s="17"/>
      <c r="B17" s="20"/>
      <c r="C17" s="20"/>
      <c r="D17" s="20"/>
      <c r="E17" s="20"/>
      <c r="F17" s="20"/>
      <c r="G17" s="20"/>
      <c r="H17" s="20"/>
      <c r="I17" s="20"/>
      <c r="J17" s="20"/>
      <c r="K17" s="20"/>
      <c r="L17" s="20"/>
      <c r="M17" s="20"/>
      <c r="N17" s="20"/>
      <c r="O17" s="20"/>
      <c r="P17" s="21"/>
    </row>
    <row r="18" spans="1:16" x14ac:dyDescent="0.25">
      <c r="A18" s="17"/>
      <c r="B18" s="20"/>
      <c r="C18" s="20"/>
      <c r="D18" s="20"/>
      <c r="E18" s="20"/>
      <c r="F18" s="20"/>
      <c r="G18" s="20"/>
      <c r="H18" s="20"/>
      <c r="I18" s="20"/>
      <c r="J18" s="20"/>
      <c r="K18" s="20"/>
      <c r="L18" s="20"/>
      <c r="M18" s="20"/>
      <c r="N18" s="20"/>
      <c r="O18" s="20"/>
      <c r="P18" s="21"/>
    </row>
    <row r="19" spans="1:16" x14ac:dyDescent="0.25">
      <c r="A19" s="17"/>
      <c r="B19" s="20"/>
      <c r="C19" s="20"/>
      <c r="D19" s="20"/>
      <c r="E19" s="20"/>
      <c r="F19" s="20"/>
      <c r="G19" s="20"/>
      <c r="H19" s="20"/>
      <c r="I19" s="20"/>
      <c r="J19" s="20"/>
      <c r="K19" s="20"/>
      <c r="L19" s="20"/>
      <c r="M19" s="20"/>
      <c r="N19" s="20"/>
      <c r="O19" s="20"/>
      <c r="P19" s="21"/>
    </row>
    <row r="20" spans="1:16" x14ac:dyDescent="0.25">
      <c r="A20" s="17"/>
      <c r="B20" s="20"/>
      <c r="C20" s="20"/>
      <c r="D20" s="20"/>
      <c r="E20" s="20"/>
      <c r="F20" s="20"/>
      <c r="G20" s="20"/>
      <c r="H20" s="20"/>
      <c r="I20" s="20"/>
      <c r="J20" s="20"/>
      <c r="K20" s="20"/>
      <c r="L20" s="20"/>
      <c r="M20" s="20"/>
      <c r="N20" s="20"/>
      <c r="O20" s="20"/>
      <c r="P20" s="21"/>
    </row>
    <row r="21" spans="1:16" x14ac:dyDescent="0.25">
      <c r="A21" s="17"/>
      <c r="B21" s="20"/>
      <c r="C21" s="20"/>
      <c r="D21" s="20"/>
      <c r="E21" s="20"/>
      <c r="F21" s="20"/>
      <c r="G21" s="20"/>
      <c r="H21" s="20"/>
      <c r="I21" s="20"/>
      <c r="J21" s="20"/>
      <c r="K21" s="20"/>
      <c r="L21" s="20"/>
      <c r="M21" s="20"/>
      <c r="N21" s="20"/>
      <c r="O21" s="20"/>
      <c r="P21" s="21"/>
    </row>
    <row r="22" spans="1:16" x14ac:dyDescent="0.25">
      <c r="A22" s="17"/>
      <c r="B22" s="20"/>
      <c r="C22" s="20"/>
      <c r="D22" s="20"/>
      <c r="E22" s="20"/>
      <c r="F22" s="20"/>
      <c r="G22" s="20"/>
      <c r="H22" s="20"/>
      <c r="I22" s="20"/>
      <c r="J22" s="20"/>
      <c r="K22" s="20"/>
      <c r="L22" s="20"/>
      <c r="M22" s="20"/>
      <c r="N22" s="20"/>
      <c r="O22" s="20"/>
      <c r="P22" s="21"/>
    </row>
    <row r="23" spans="1:16" x14ac:dyDescent="0.25">
      <c r="A23" s="17"/>
      <c r="B23" s="20"/>
      <c r="C23" s="20"/>
      <c r="D23" s="20"/>
      <c r="E23" s="20"/>
      <c r="F23" s="20"/>
      <c r="G23" s="20"/>
      <c r="H23" s="20"/>
      <c r="I23" s="20"/>
      <c r="J23" s="20"/>
      <c r="K23" s="20"/>
      <c r="L23" s="20"/>
      <c r="M23" s="20"/>
      <c r="N23" s="20"/>
      <c r="O23" s="20"/>
      <c r="P23" s="21"/>
    </row>
    <row r="24" spans="1:16" x14ac:dyDescent="0.25">
      <c r="A24" s="17"/>
      <c r="B24" s="20"/>
      <c r="C24" s="20"/>
      <c r="D24" s="20"/>
      <c r="E24" s="20"/>
      <c r="F24" s="20"/>
      <c r="G24" s="20"/>
      <c r="H24" s="20"/>
      <c r="I24" s="20"/>
      <c r="J24" s="20"/>
      <c r="K24" s="20"/>
      <c r="L24" s="20"/>
      <c r="M24" s="20"/>
      <c r="N24" s="20"/>
      <c r="O24" s="20"/>
      <c r="P24" s="21"/>
    </row>
    <row r="25" spans="1:16" x14ac:dyDescent="0.25">
      <c r="A25" s="17"/>
      <c r="B25" s="20"/>
      <c r="C25" s="20"/>
      <c r="D25" s="20"/>
      <c r="E25" s="20"/>
      <c r="F25" s="20"/>
      <c r="G25" s="20"/>
      <c r="H25" s="20"/>
      <c r="I25" s="20"/>
      <c r="J25" s="20"/>
      <c r="K25" s="20"/>
      <c r="L25" s="20"/>
      <c r="M25" s="20"/>
      <c r="N25" s="20"/>
      <c r="O25" s="20"/>
      <c r="P25" s="21"/>
    </row>
    <row r="26" spans="1:16" ht="14.4" thickBot="1" x14ac:dyDescent="0.3">
      <c r="A26" s="22"/>
      <c r="B26" s="24"/>
      <c r="C26" s="24"/>
      <c r="D26" s="24"/>
      <c r="E26" s="24"/>
      <c r="F26" s="24"/>
      <c r="G26" s="24"/>
      <c r="H26" s="24"/>
      <c r="I26" s="24"/>
      <c r="J26" s="24"/>
      <c r="K26" s="24"/>
      <c r="L26" s="24"/>
      <c r="M26" s="24"/>
      <c r="N26" s="24"/>
      <c r="O26" s="24"/>
      <c r="P26" s="25"/>
    </row>
  </sheetData>
  <autoFilter ref="A1:P1" xr:uid="{00000000-0001-0000-0000-000000000000}"/>
  <dataValidations count="4">
    <dataValidation type="list" allowBlank="1" sqref="L2:L5000" xr:uid="{4AEC1519-42D5-45D3-B661-148F9572ADE7}">
      <formula1>"ACH,Check,Wire,Card,Other"</formula1>
    </dataValidation>
    <dataValidation type="list" allowBlank="1" sqref="H2:H5000" xr:uid="{AD3ED99A-4433-4AA9-93BE-C4E44062AE14}">
      <formula1>"Y,N"</formula1>
    </dataValidation>
    <dataValidation type="list" allowBlank="1" sqref="G2:G5000" xr:uid="{CFC2C741-98C9-44CE-8BDF-593833E036F1}">
      <formula1>"BEAD,Cash Match,In-Kind Match"</formula1>
    </dataValidation>
    <dataValidation type="list" allowBlank="1" sqref="E2:E5000" xr:uid="{CB9EDE7C-5DE4-42B6-AC63-48CE055DB16D}">
      <formula1>"Labor,Materials,Equipment,Construction,Engineering,Permitting,Other"</formula1>
    </dataValidation>
  </dataValidations>
  <pageMargins left="0.75" right="0.75" top="1" bottom="1" header="0.5" footer="0.5"/>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38FA3-C5D3-43E2-885A-63A78D6E60A3}">
  <dimension ref="A1:D39"/>
  <sheetViews>
    <sheetView showGridLines="0" workbookViewId="0">
      <pane ySplit="3" topLeftCell="A4" activePane="bottomLeft" state="frozen"/>
      <selection activeCell="B23" sqref="B23"/>
      <selection pane="bottomLeft" activeCell="C30" sqref="C30"/>
    </sheetView>
  </sheetViews>
  <sheetFormatPr defaultColWidth="8.88671875" defaultRowHeight="13.8" x14ac:dyDescent="0.25"/>
  <cols>
    <col min="1" max="1" width="41.33203125" style="16" customWidth="1"/>
    <col min="2" max="4" width="32" style="16" customWidth="1"/>
    <col min="5" max="16384" width="8.88671875" style="16"/>
  </cols>
  <sheetData>
    <row r="1" spans="1:4" ht="51.6" customHeight="1" x14ac:dyDescent="0.25">
      <c r="A1" s="71" t="e" vm="1">
        <v>#VALUE!</v>
      </c>
      <c r="B1" s="89"/>
      <c r="C1" s="89"/>
      <c r="D1" s="72"/>
    </row>
    <row r="2" spans="1:4" ht="7.2" customHeight="1" x14ac:dyDescent="0.25">
      <c r="A2" s="34"/>
      <c r="B2" s="35"/>
      <c r="C2" s="35"/>
      <c r="D2" s="36"/>
    </row>
    <row r="3" spans="1:4" ht="18" x14ac:dyDescent="0.25">
      <c r="A3" s="37" t="s">
        <v>67</v>
      </c>
      <c r="B3" s="38" t="s">
        <v>68</v>
      </c>
      <c r="C3" s="38" t="s">
        <v>69</v>
      </c>
      <c r="D3" s="39" t="s">
        <v>70</v>
      </c>
    </row>
    <row r="4" spans="1:4" x14ac:dyDescent="0.25">
      <c r="A4" s="17"/>
      <c r="B4" s="20"/>
      <c r="C4" s="20"/>
      <c r="D4" s="21"/>
    </row>
    <row r="5" spans="1:4" x14ac:dyDescent="0.25">
      <c r="A5" s="17"/>
      <c r="B5" s="20"/>
      <c r="C5" s="20"/>
      <c r="D5" s="21"/>
    </row>
    <row r="6" spans="1:4" x14ac:dyDescent="0.25">
      <c r="A6" s="17"/>
      <c r="B6" s="20"/>
      <c r="C6" s="20"/>
      <c r="D6" s="21"/>
    </row>
    <row r="7" spans="1:4" x14ac:dyDescent="0.25">
      <c r="A7" s="17"/>
      <c r="B7" s="20"/>
      <c r="C7" s="20"/>
      <c r="D7" s="21"/>
    </row>
    <row r="8" spans="1:4" x14ac:dyDescent="0.25">
      <c r="A8" s="17"/>
      <c r="B8" s="20"/>
      <c r="C8" s="20"/>
      <c r="D8" s="21"/>
    </row>
    <row r="9" spans="1:4" x14ac:dyDescent="0.25">
      <c r="A9" s="17"/>
      <c r="B9" s="20"/>
      <c r="C9" s="20"/>
      <c r="D9" s="21"/>
    </row>
    <row r="10" spans="1:4" x14ac:dyDescent="0.25">
      <c r="A10" s="17"/>
      <c r="B10" s="20"/>
      <c r="C10" s="20"/>
      <c r="D10" s="21"/>
    </row>
    <row r="11" spans="1:4" x14ac:dyDescent="0.25">
      <c r="A11" s="17"/>
      <c r="B11" s="20"/>
      <c r="C11" s="20"/>
      <c r="D11" s="21"/>
    </row>
    <row r="12" spans="1:4" x14ac:dyDescent="0.25">
      <c r="A12" s="17"/>
      <c r="B12" s="20"/>
      <c r="C12" s="20"/>
      <c r="D12" s="21"/>
    </row>
    <row r="13" spans="1:4" x14ac:dyDescent="0.25">
      <c r="A13" s="17"/>
      <c r="B13" s="20"/>
      <c r="C13" s="20"/>
      <c r="D13" s="21"/>
    </row>
    <row r="14" spans="1:4" x14ac:dyDescent="0.25">
      <c r="A14" s="17"/>
      <c r="B14" s="20"/>
      <c r="C14" s="20"/>
      <c r="D14" s="21"/>
    </row>
    <row r="15" spans="1:4" x14ac:dyDescent="0.25">
      <c r="A15" s="17"/>
      <c r="B15" s="20"/>
      <c r="C15" s="20"/>
      <c r="D15" s="21"/>
    </row>
    <row r="16" spans="1:4" x14ac:dyDescent="0.25">
      <c r="A16" s="17"/>
      <c r="B16" s="20"/>
      <c r="C16" s="20"/>
      <c r="D16" s="21"/>
    </row>
    <row r="17" spans="1:4" x14ac:dyDescent="0.25">
      <c r="A17" s="17"/>
      <c r="B17" s="20"/>
      <c r="C17" s="20"/>
      <c r="D17" s="21"/>
    </row>
    <row r="18" spans="1:4" x14ac:dyDescent="0.25">
      <c r="A18" s="17"/>
      <c r="B18" s="20"/>
      <c r="C18" s="20"/>
      <c r="D18" s="21"/>
    </row>
    <row r="19" spans="1:4" x14ac:dyDescent="0.25">
      <c r="A19" s="17"/>
      <c r="B19" s="20"/>
      <c r="C19" s="20"/>
      <c r="D19" s="21"/>
    </row>
    <row r="20" spans="1:4" ht="18" x14ac:dyDescent="0.25">
      <c r="A20" s="40" t="s">
        <v>71</v>
      </c>
      <c r="B20" s="41" t="s">
        <v>68</v>
      </c>
      <c r="C20" s="41" t="s">
        <v>69</v>
      </c>
      <c r="D20" s="42" t="s">
        <v>70</v>
      </c>
    </row>
    <row r="21" spans="1:4" x14ac:dyDescent="0.25">
      <c r="A21" s="17"/>
      <c r="B21" s="20"/>
      <c r="C21" s="20"/>
      <c r="D21" s="21"/>
    </row>
    <row r="22" spans="1:4" x14ac:dyDescent="0.25">
      <c r="A22" s="17"/>
      <c r="B22" s="20"/>
      <c r="C22" s="20"/>
      <c r="D22" s="21"/>
    </row>
    <row r="23" spans="1:4" x14ac:dyDescent="0.25">
      <c r="A23" s="17"/>
      <c r="B23" s="20"/>
      <c r="C23" s="20"/>
      <c r="D23" s="21"/>
    </row>
    <row r="24" spans="1:4" x14ac:dyDescent="0.25">
      <c r="A24" s="17"/>
      <c r="B24" s="20"/>
      <c r="C24" s="20"/>
      <c r="D24" s="21"/>
    </row>
    <row r="25" spans="1:4" x14ac:dyDescent="0.25">
      <c r="A25" s="17"/>
      <c r="B25" s="20"/>
      <c r="C25" s="20"/>
      <c r="D25" s="21"/>
    </row>
    <row r="26" spans="1:4" x14ac:dyDescent="0.25">
      <c r="A26" s="17"/>
      <c r="B26" s="20"/>
      <c r="C26" s="20"/>
      <c r="D26" s="21"/>
    </row>
    <row r="27" spans="1:4" x14ac:dyDescent="0.25">
      <c r="A27" s="17"/>
      <c r="B27" s="20"/>
      <c r="C27" s="20"/>
      <c r="D27" s="21"/>
    </row>
    <row r="28" spans="1:4" x14ac:dyDescent="0.25">
      <c r="A28" s="17"/>
      <c r="B28" s="20"/>
      <c r="C28" s="20"/>
      <c r="D28" s="21"/>
    </row>
    <row r="29" spans="1:4" x14ac:dyDescent="0.25">
      <c r="A29" s="17"/>
      <c r="B29" s="20"/>
      <c r="C29" s="20"/>
      <c r="D29" s="21"/>
    </row>
    <row r="30" spans="1:4" x14ac:dyDescent="0.25">
      <c r="A30" s="17"/>
      <c r="B30" s="20"/>
      <c r="C30" s="20"/>
      <c r="D30" s="21"/>
    </row>
    <row r="31" spans="1:4" x14ac:dyDescent="0.25">
      <c r="A31" s="17"/>
      <c r="B31" s="20"/>
      <c r="C31" s="20"/>
      <c r="D31" s="21"/>
    </row>
    <row r="32" spans="1:4" x14ac:dyDescent="0.25">
      <c r="A32" s="17"/>
      <c r="B32" s="20"/>
      <c r="C32" s="20"/>
      <c r="D32" s="21"/>
    </row>
    <row r="33" spans="1:4" x14ac:dyDescent="0.25">
      <c r="A33" s="17"/>
      <c r="B33" s="20"/>
      <c r="C33" s="20"/>
      <c r="D33" s="21"/>
    </row>
    <row r="34" spans="1:4" x14ac:dyDescent="0.25">
      <c r="A34" s="17"/>
      <c r="B34" s="20"/>
      <c r="C34" s="20"/>
      <c r="D34" s="21"/>
    </row>
    <row r="35" spans="1:4" x14ac:dyDescent="0.25">
      <c r="A35" s="17"/>
      <c r="B35" s="20"/>
      <c r="C35" s="20"/>
      <c r="D35" s="21"/>
    </row>
    <row r="36" spans="1:4" x14ac:dyDescent="0.25">
      <c r="A36" s="17"/>
      <c r="B36" s="20"/>
      <c r="C36" s="20"/>
      <c r="D36" s="21"/>
    </row>
    <row r="37" spans="1:4" x14ac:dyDescent="0.25">
      <c r="A37" s="17"/>
      <c r="B37" s="20"/>
      <c r="C37" s="20"/>
      <c r="D37" s="21"/>
    </row>
    <row r="38" spans="1:4" x14ac:dyDescent="0.25">
      <c r="A38" s="17"/>
      <c r="B38" s="20"/>
      <c r="C38" s="20"/>
      <c r="D38" s="21"/>
    </row>
    <row r="39" spans="1:4" ht="14.4" thickBot="1" x14ac:dyDescent="0.3">
      <c r="A39" s="22"/>
      <c r="B39" s="24"/>
      <c r="C39" s="24"/>
      <c r="D39" s="25"/>
    </row>
  </sheetData>
  <sheetProtection algorithmName="SHA-512" hashValue="zWBAPt8VhpXN4eZBi4BSM3ubEG4SteCNG354e5CzTIE/VBTPF4kIz3SrxDs/s0pVV+TmaxPfK1sy93ZhXUbokg==" saltValue="L2kD1bWe5jOPzQIty1MDow==" spinCount="100000" sheet="1" objects="1" scenarios="1"/>
  <mergeCells count="1">
    <mergeCell ref="A1:D1"/>
  </mergeCells>
  <dataValidations count="1">
    <dataValidation type="list" allowBlank="1" sqref="B4:B19 B21:B5002" xr:uid="{474E1C01-7099-4ECE-AF66-B77B45942770}">
      <formula1>"Invoice,Proof of Payment,Commitment Letter,Agreement,Permit,Other"</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7A8D1-F6B1-4D09-9557-DD9088BDDC88}">
  <ds:schemaRefs>
    <ds:schemaRef ds:uri="http://purl.org/dc/terms/"/>
    <ds:schemaRef ds:uri="http://www.w3.org/XML/1998/namespace"/>
    <ds:schemaRef ds:uri="http://purl.org/dc/dcmitype/"/>
    <ds:schemaRef ds:uri="dfa09759-eb4c-4e02-919d-0e3a6427242b"/>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8fd1308e-ecf9-4768-870a-351d669d9aff"/>
    <ds:schemaRef ds:uri="http://purl.org/dc/elements/1.1/"/>
  </ds:schemaRefs>
</ds:datastoreItem>
</file>

<file path=customXml/itemProps2.xml><?xml version="1.0" encoding="utf-8"?>
<ds:datastoreItem xmlns:ds="http://schemas.openxmlformats.org/officeDocument/2006/customXml" ds:itemID="{393F50CB-C754-4206-B3E5-D146DE4655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1308e-ecf9-4768-870a-351d669d9aff"/>
    <ds:schemaRef ds:uri="dfa09759-eb4c-4e02-919d-0e3a64272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21D38B-B6AF-4ECF-9E6C-32302BA482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Summary</vt:lpstr>
      <vt:lpstr>Match Sources</vt:lpstr>
      <vt:lpstr>Expense Ledger - Optional</vt:lpstr>
      <vt:lpstr>Attachments Index - Optional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Gillian Chisholm</cp:lastModifiedBy>
  <cp:revision/>
  <dcterms:created xsi:type="dcterms:W3CDTF">2026-01-09T17:42:40Z</dcterms:created>
  <dcterms:modified xsi:type="dcterms:W3CDTF">2026-03-09T17:27:24Z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